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 name="Лист1" sheetId="5" r:id="rId2"/>
  </sheets>
  <definedNames>
    <definedName name="_xlnm.Print_Area" localSheetId="0">тмц!$A$1:$W$21</definedName>
  </definedNames>
  <calcPr calcId="145621" refMode="R1C1"/>
</workbook>
</file>

<file path=xl/calcChain.xml><?xml version="1.0" encoding="utf-8"?>
<calcChain xmlns="http://schemas.openxmlformats.org/spreadsheetml/2006/main">
  <c r="V12" i="4" l="1"/>
  <c r="V10" i="4"/>
  <c r="V8" i="4"/>
  <c r="V6" i="4"/>
  <c r="V14" i="4" l="1"/>
  <c r="L14" i="4"/>
</calcChain>
</file>

<file path=xl/sharedStrings.xml><?xml version="1.0" encoding="utf-8"?>
<sst xmlns="http://schemas.openxmlformats.org/spreadsheetml/2006/main" count="101" uniqueCount="60">
  <si>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</si>
  <si>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</si>
  <si>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</si>
  <si>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</si>
  <si>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</si>
  <si>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</si>
  <si>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</si>
  <si>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</si>
  <si>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</si>
  <si>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</si>
  <si>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</si>
  <si>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</si>
  <si>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</si>
  <si>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</si>
  <si>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</si>
  <si>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</si>
  <si>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</si>
  <si>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</si>
  <si>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</si>
  <si>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</si>
  <si>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</si>
  <si>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</si>
  <si>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</si>
  <si>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</si>
  <si>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</si>
  <si>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</si>
  <si>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</si>
  <si>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</si>
  <si>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</si>
  <si>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Май</t>
  </si>
  <si>
    <t>Июнь</t>
  </si>
  <si>
    <t>Июль</t>
  </si>
  <si>
    <t>Август</t>
  </si>
  <si>
    <t>Сентябрь</t>
  </si>
  <si>
    <t>Октябрь</t>
  </si>
  <si>
    <t>Ноябрь</t>
  </si>
  <si>
    <t>Декабрь</t>
  </si>
  <si>
    <t>БГ000003</t>
  </si>
  <si>
    <t>БГ000004</t>
  </si>
  <si>
    <t>БД000001</t>
  </si>
  <si>
    <t>БД000002</t>
  </si>
  <si>
    <t>19.20.21.115</t>
  </si>
  <si>
    <t>19.20.1</t>
  </si>
  <si>
    <t>Бензин Регуляр-92</t>
  </si>
  <si>
    <t>ГОСТ Р 51105-97</t>
  </si>
  <si>
    <t>л</t>
  </si>
  <si>
    <t>19.20.21.100</t>
  </si>
  <si>
    <t>Бензин Регуляр-95</t>
  </si>
  <si>
    <t>ГОСТ Р 51866-2002</t>
  </si>
  <si>
    <t>19.20.21.300</t>
  </si>
  <si>
    <t>Топливо дизельное З-0,2-минус 35 ГОСТ 305-82</t>
  </si>
  <si>
    <t>ГОСТ 305-2013</t>
  </si>
  <si>
    <t>Топливо дизельное Л-0,2-40 ГОСТ 305-82</t>
  </si>
  <si>
    <t>ГОСТ Р52368-2005</t>
  </si>
  <si>
    <t>г. Тамбов</t>
  </si>
  <si>
    <t>Цена одной единицы Продукции, без НДС (руб.)</t>
  </si>
  <si>
    <t>Стоимость Продукции, без НДС (руб.)</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</si>
  <si>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</si>
  <si>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В соответствии с ТЗ</t>
  </si>
  <si>
    <t>ТКС-К-027-19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</si>
</sst>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rgb="FF000000"/>
      </bottom>
      <diagonal/>
    </border>
  </borders>
  <cellStyleXfs count="3">
    <xf numFmtId="0" fontId="0" fillId="0" borderId="0" applyNumberFormat="0" applyFill="0" applyBorder="0" applyAlignment="0" applyProtection="0"/>
    <xf numFmtId="0" fontId="6" fillId="0" borderId="0"/>
    <xf numFmtId="0" fontId="8" fillId="0" borderId="0"/>
  </cellStyleXfs>
  <cellXfs count="5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1" fontId="0" fillId="0" borderId="1" xfId="0" applyNumberFormat="1" applyFont="1" applyBorder="1" applyAlignment="1">
      <alignment horizontal="center" vertical="center" wrapText="1"/>
    </xf>
    <xf numFmtId="1" fontId="0" fillId="0" borderId="1" xfId="0" applyNumberFormat="1" applyFont="1" applyBorder="1" applyAlignment="1">
      <alignment horizontal="center" vertical="center" wrapText="1" shrinkToFit="1"/>
    </xf>
    <xf numFmtId="0" fontId="0" fillId="0" borderId="1" xfId="0" applyNumberFormat="1" applyFont="1" applyBorder="1" applyAlignment="1">
      <alignment horizontal="center" vertical="center" wrapText="1" shrinkToFit="1"/>
    </xf>
    <xf numFmtId="3" fontId="0" fillId="0" borderId="1" xfId="0" applyNumberFormat="1" applyFont="1" applyBorder="1" applyAlignment="1">
      <alignment horizontal="center" vertical="center" wrapText="1" shrinkToFit="1"/>
    </xf>
    <xf numFmtId="0" fontId="2" fillId="2" borderId="2"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vertical="center" wrapText="1"/>
    </xf>
    <xf numFmtId="3" fontId="2" fillId="0" borderId="0" xfId="0" applyNumberFormat="1" applyFont="1" applyFill="1" applyBorder="1" applyAlignment="1" applyProtection="1">
      <alignment vertical="center" wrapText="1"/>
    </xf>
    <xf numFmtId="4" fontId="0" fillId="3" borderId="3" xfId="0" applyNumberFormat="1" applyFont="1" applyFill="1" applyBorder="1" applyAlignment="1">
      <alignment horizontal="center" vertical="center"/>
    </xf>
    <xf numFmtId="4" fontId="0" fillId="3" borderId="4" xfId="0" applyNumberFormat="1" applyFont="1" applyFill="1" applyBorder="1" applyAlignment="1">
      <alignment horizontal="center" vertical="center"/>
    </xf>
    <xf numFmtId="2" fontId="3" fillId="0" borderId="3" xfId="0" applyNumberFormat="1" applyFont="1" applyFill="1" applyBorder="1" applyAlignment="1" applyProtection="1">
      <alignment horizontal="center" vertical="center" wrapText="1"/>
    </xf>
    <xf numFmtId="2" fontId="3" fillId="0" borderId="4" xfId="0" applyNumberFormat="1" applyFont="1" applyFill="1" applyBorder="1" applyAlignment="1" applyProtection="1">
      <alignment horizontal="center" vertical="center" wrapText="1"/>
    </xf>
    <xf numFmtId="49" fontId="3" fillId="0" borderId="7"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0" fontId="0" fillId="3"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3" xfId="0" applyFont="1" applyFill="1" applyBorder="1" applyAlignment="1">
      <alignment horizontal="center" vertical="center"/>
    </xf>
    <xf numFmtId="0" fontId="0" fillId="3" borderId="4" xfId="0" applyFont="1" applyFill="1" applyBorder="1" applyAlignment="1">
      <alignment horizontal="center" vertical="center"/>
    </xf>
    <xf numFmtId="0" fontId="1" fillId="3" borderId="3" xfId="0" applyFont="1" applyFill="1"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3" borderId="7" xfId="0" applyFont="1" applyFill="1" applyBorder="1" applyAlignment="1">
      <alignment horizontal="center" vertical="center"/>
    </xf>
    <xf numFmtId="0" fontId="0" fillId="3" borderId="6" xfId="0" applyFont="1" applyFill="1" applyBorder="1" applyAlignment="1">
      <alignment horizontal="center" vertical="center"/>
    </xf>
    <xf numFmtId="49" fontId="3" fillId="0" borderId="3"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0" fontId="9" fillId="0" borderId="3"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1" fontId="0" fillId="3" borderId="7" xfId="0" applyNumberFormat="1" applyFont="1" applyFill="1" applyBorder="1" applyAlignment="1">
      <alignment horizontal="center" vertical="center"/>
    </xf>
    <xf numFmtId="1" fontId="0" fillId="3" borderId="6" xfId="0" applyNumberFormat="1" applyFont="1" applyFill="1" applyBorder="1" applyAlignment="1">
      <alignment horizontal="center" vertical="center"/>
    </xf>
    <xf numFmtId="49" fontId="3" fillId="0" borderId="8" xfId="0" applyNumberFormat="1" applyFont="1" applyFill="1" applyBorder="1" applyAlignment="1" applyProtection="1">
      <alignment horizontal="center" vertical="center" wrapText="1"/>
    </xf>
    <xf numFmtId="49" fontId="3" fillId="0" borderId="9"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
  <sheetViews>
    <sheetView tabSelected="1" view="pageBreakPreview" zoomScale="80" zoomScaleNormal="86" zoomScaleSheetLayoutView="80" workbookViewId="0">
      <selection activeCell="F4" sqref="F4"/>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0" width="12.7109375" customWidth="1"/>
    <col min="21" max="22" width="15.7109375" customWidth="1"/>
    <col min="23" max="23" width="21.42578125" customWidth="1"/>
  </cols>
  <sheetData>
    <row r="1" spans="1:23" ht="18.75" customHeight="1" x14ac:dyDescent="0.2">
      <c r="W1" s="8" t="s">
        <v>12</v>
      </c>
    </row>
    <row r="2" spans="1:23" ht="42.75" customHeight="1" x14ac:dyDescent="0.2">
      <c r="A2" s="7" t="s">
        <v>13</v>
      </c>
      <c r="B2" s="7"/>
      <c r="C2" s="5"/>
      <c r="D2" s="5"/>
      <c r="E2" s="5"/>
      <c r="F2" s="5"/>
      <c r="G2" s="5"/>
      <c r="H2" s="5"/>
      <c r="I2" s="5"/>
      <c r="J2" s="5"/>
      <c r="K2" s="5"/>
      <c r="L2" s="5"/>
      <c r="M2" s="18"/>
      <c r="N2" s="18"/>
      <c r="O2" s="5"/>
      <c r="P2" s="19"/>
      <c r="Q2" s="5"/>
      <c r="R2" s="5"/>
      <c r="S2" s="5"/>
      <c r="T2" s="5"/>
      <c r="U2" s="5"/>
      <c r="V2" s="5"/>
      <c r="W2" s="5"/>
    </row>
    <row r="3" spans="1:23" ht="25.5" customHeight="1" x14ac:dyDescent="0.2">
      <c r="A3" s="6" t="s">
        <v>9</v>
      </c>
      <c r="B3" s="6"/>
      <c r="C3" s="5"/>
      <c r="D3" s="5"/>
      <c r="E3" s="49" t="s">
        <v>59</v>
      </c>
      <c r="F3" s="49"/>
      <c r="G3" s="49"/>
      <c r="H3" s="49"/>
      <c r="I3" s="49"/>
      <c r="J3" s="49"/>
      <c r="K3" s="49"/>
      <c r="L3" s="49"/>
      <c r="M3" s="5"/>
      <c r="N3" s="5"/>
      <c r="O3" s="5"/>
      <c r="P3" s="5"/>
      <c r="Q3" s="5"/>
      <c r="R3" s="5"/>
      <c r="S3" s="5"/>
      <c r="T3" s="5"/>
      <c r="U3" s="5"/>
      <c r="V3" s="5"/>
      <c r="W3" s="5"/>
    </row>
    <row r="4" spans="1:23" ht="36" customHeight="1" x14ac:dyDescent="0.2">
      <c r="M4" s="55" t="s">
        <v>28</v>
      </c>
      <c r="N4" s="55"/>
      <c r="O4" s="55"/>
      <c r="P4" s="55"/>
      <c r="Q4" s="55"/>
      <c r="R4" s="55"/>
      <c r="S4" s="55"/>
      <c r="T4" s="55"/>
      <c r="U4" s="53" t="s">
        <v>55</v>
      </c>
      <c r="V4" s="53" t="s">
        <v>56</v>
      </c>
      <c r="W4" s="50" t="s">
        <v>10</v>
      </c>
    </row>
    <row r="5" spans="1:23" ht="96.75" customHeight="1" x14ac:dyDescent="0.2">
      <c r="A5" s="3" t="s">
        <v>14</v>
      </c>
      <c r="B5" s="3" t="s">
        <v>15</v>
      </c>
      <c r="C5" s="2" t="s">
        <v>24</v>
      </c>
      <c r="D5" s="2" t="s">
        <v>25</v>
      </c>
      <c r="E5" s="2" t="s">
        <v>6</v>
      </c>
      <c r="F5" s="2" t="s">
        <v>2</v>
      </c>
      <c r="G5" s="2" t="s">
        <v>1</v>
      </c>
      <c r="H5" s="2" t="s">
        <v>7</v>
      </c>
      <c r="I5" s="2" t="s">
        <v>4</v>
      </c>
      <c r="J5" s="2" t="s">
        <v>8</v>
      </c>
      <c r="K5" s="2" t="s">
        <v>5</v>
      </c>
      <c r="L5" s="17" t="s">
        <v>3</v>
      </c>
      <c r="M5" s="55"/>
      <c r="N5" s="55"/>
      <c r="O5" s="55"/>
      <c r="P5" s="55"/>
      <c r="Q5" s="55"/>
      <c r="R5" s="55"/>
      <c r="S5" s="55"/>
      <c r="T5" s="55"/>
      <c r="U5" s="54"/>
      <c r="V5" s="54"/>
      <c r="W5" s="51"/>
    </row>
    <row r="6" spans="1:23" ht="30" customHeight="1" x14ac:dyDescent="0.2">
      <c r="A6" s="37">
        <v>1</v>
      </c>
      <c r="B6" s="39">
        <v>1</v>
      </c>
      <c r="C6" s="28" t="s">
        <v>41</v>
      </c>
      <c r="D6" s="28" t="s">
        <v>42</v>
      </c>
      <c r="E6" s="28" t="s">
        <v>37</v>
      </c>
      <c r="F6" s="28" t="s">
        <v>43</v>
      </c>
      <c r="G6" s="28" t="s">
        <v>44</v>
      </c>
      <c r="H6" s="30" t="s">
        <v>45</v>
      </c>
      <c r="I6" s="35" t="s">
        <v>27</v>
      </c>
      <c r="J6" s="43" t="s">
        <v>27</v>
      </c>
      <c r="K6" s="31" t="s">
        <v>54</v>
      </c>
      <c r="L6" s="41">
        <v>83754</v>
      </c>
      <c r="M6" s="11" t="s">
        <v>29</v>
      </c>
      <c r="N6" s="11" t="s">
        <v>30</v>
      </c>
      <c r="O6" s="11" t="s">
        <v>31</v>
      </c>
      <c r="P6" s="11" t="s">
        <v>32</v>
      </c>
      <c r="Q6" s="11" t="s">
        <v>33</v>
      </c>
      <c r="R6" s="11" t="s">
        <v>34</v>
      </c>
      <c r="S6" s="11" t="s">
        <v>35</v>
      </c>
      <c r="T6" s="11" t="s">
        <v>36</v>
      </c>
      <c r="U6" s="20">
        <v>34.590000000000003</v>
      </c>
      <c r="V6" s="22">
        <f>U6*L6</f>
        <v>2897050.8600000003</v>
      </c>
      <c r="W6" s="24"/>
    </row>
    <row r="7" spans="1:23" ht="30" customHeight="1" x14ac:dyDescent="0.2">
      <c r="A7" s="38"/>
      <c r="B7" s="40"/>
      <c r="C7" s="29"/>
      <c r="D7" s="29"/>
      <c r="E7" s="29"/>
      <c r="F7" s="29"/>
      <c r="G7" s="29"/>
      <c r="H7" s="29"/>
      <c r="I7" s="36"/>
      <c r="J7" s="44"/>
      <c r="K7" s="32"/>
      <c r="L7" s="42"/>
      <c r="M7" s="13">
        <v>18276</v>
      </c>
      <c r="N7" s="13">
        <v>9138</v>
      </c>
      <c r="O7" s="13">
        <v>9136</v>
      </c>
      <c r="P7" s="13">
        <v>9136</v>
      </c>
      <c r="Q7" s="13">
        <v>9106</v>
      </c>
      <c r="R7" s="13">
        <v>9106</v>
      </c>
      <c r="S7" s="13">
        <v>10106</v>
      </c>
      <c r="T7" s="13">
        <v>9750</v>
      </c>
      <c r="U7" s="21"/>
      <c r="V7" s="23"/>
      <c r="W7" s="25"/>
    </row>
    <row r="8" spans="1:23" ht="30" customHeight="1" x14ac:dyDescent="0.2">
      <c r="A8" s="37">
        <v>2</v>
      </c>
      <c r="B8" s="39">
        <v>1</v>
      </c>
      <c r="C8" s="28" t="s">
        <v>46</v>
      </c>
      <c r="D8" s="28" t="s">
        <v>42</v>
      </c>
      <c r="E8" s="28" t="s">
        <v>38</v>
      </c>
      <c r="F8" s="28" t="s">
        <v>47</v>
      </c>
      <c r="G8" s="28" t="s">
        <v>48</v>
      </c>
      <c r="H8" s="30" t="s">
        <v>45</v>
      </c>
      <c r="I8" s="35" t="s">
        <v>27</v>
      </c>
      <c r="J8" s="43" t="s">
        <v>27</v>
      </c>
      <c r="K8" s="31" t="s">
        <v>54</v>
      </c>
      <c r="L8" s="41">
        <v>5650</v>
      </c>
      <c r="M8" s="11" t="s">
        <v>29</v>
      </c>
      <c r="N8" s="11" t="s">
        <v>30</v>
      </c>
      <c r="O8" s="11" t="s">
        <v>31</v>
      </c>
      <c r="P8" s="11" t="s">
        <v>32</v>
      </c>
      <c r="Q8" s="11" t="s">
        <v>33</v>
      </c>
      <c r="R8" s="11" t="s">
        <v>34</v>
      </c>
      <c r="S8" s="11" t="s">
        <v>35</v>
      </c>
      <c r="T8" s="11" t="s">
        <v>36</v>
      </c>
      <c r="U8" s="20">
        <v>36.840000000000003</v>
      </c>
      <c r="V8" s="22">
        <f>U8*L8</f>
        <v>208146.00000000003</v>
      </c>
      <c r="W8" s="24"/>
    </row>
    <row r="9" spans="1:23" ht="30" customHeight="1" x14ac:dyDescent="0.2">
      <c r="A9" s="38"/>
      <c r="B9" s="40"/>
      <c r="C9" s="29"/>
      <c r="D9" s="29"/>
      <c r="E9" s="29"/>
      <c r="F9" s="29"/>
      <c r="G9" s="29"/>
      <c r="H9" s="29"/>
      <c r="I9" s="36"/>
      <c r="J9" s="44"/>
      <c r="K9" s="32"/>
      <c r="L9" s="42"/>
      <c r="M9" s="14">
        <v>1250</v>
      </c>
      <c r="N9" s="14">
        <v>625</v>
      </c>
      <c r="O9" s="14">
        <v>625</v>
      </c>
      <c r="P9" s="14">
        <v>625</v>
      </c>
      <c r="Q9" s="14">
        <v>625</v>
      </c>
      <c r="R9" s="14">
        <v>625</v>
      </c>
      <c r="S9" s="14">
        <v>625</v>
      </c>
      <c r="T9" s="14">
        <v>650</v>
      </c>
      <c r="U9" s="21"/>
      <c r="V9" s="23"/>
      <c r="W9" s="25"/>
    </row>
    <row r="10" spans="1:23" ht="30" customHeight="1" x14ac:dyDescent="0.2">
      <c r="A10" s="37">
        <v>3</v>
      </c>
      <c r="B10" s="39">
        <v>1</v>
      </c>
      <c r="C10" s="28" t="s">
        <v>49</v>
      </c>
      <c r="D10" s="28" t="s">
        <v>42</v>
      </c>
      <c r="E10" s="28" t="s">
        <v>39</v>
      </c>
      <c r="F10" s="26" t="s">
        <v>50</v>
      </c>
      <c r="G10" s="28" t="s">
        <v>51</v>
      </c>
      <c r="H10" s="30" t="s">
        <v>45</v>
      </c>
      <c r="I10" s="35" t="s">
        <v>27</v>
      </c>
      <c r="J10" s="35" t="s">
        <v>27</v>
      </c>
      <c r="K10" s="31" t="s">
        <v>54</v>
      </c>
      <c r="L10" s="33">
        <v>32900</v>
      </c>
      <c r="M10" s="11" t="s">
        <v>29</v>
      </c>
      <c r="N10" s="11" t="s">
        <v>30</v>
      </c>
      <c r="O10" s="11" t="s">
        <v>31</v>
      </c>
      <c r="P10" s="11" t="s">
        <v>32</v>
      </c>
      <c r="Q10" s="11" t="s">
        <v>33</v>
      </c>
      <c r="R10" s="11" t="s">
        <v>34</v>
      </c>
      <c r="S10" s="11" t="s">
        <v>35</v>
      </c>
      <c r="T10" s="11" t="s">
        <v>36</v>
      </c>
      <c r="U10" s="20">
        <v>38.22</v>
      </c>
      <c r="V10" s="22">
        <f>U10*L10</f>
        <v>1257438</v>
      </c>
      <c r="W10" s="24"/>
    </row>
    <row r="11" spans="1:23" ht="30" customHeight="1" x14ac:dyDescent="0.2">
      <c r="A11" s="38"/>
      <c r="B11" s="40"/>
      <c r="C11" s="29"/>
      <c r="D11" s="29"/>
      <c r="E11" s="29"/>
      <c r="F11" s="27"/>
      <c r="G11" s="29"/>
      <c r="H11" s="29"/>
      <c r="I11" s="36"/>
      <c r="J11" s="36"/>
      <c r="K11" s="32"/>
      <c r="L11" s="34"/>
      <c r="M11" s="15">
        <v>0</v>
      </c>
      <c r="N11" s="15">
        <v>0</v>
      </c>
      <c r="O11" s="15">
        <v>0</v>
      </c>
      <c r="P11" s="15">
        <v>0</v>
      </c>
      <c r="Q11" s="15">
        <v>0</v>
      </c>
      <c r="R11" s="15">
        <v>0</v>
      </c>
      <c r="S11" s="16">
        <v>10900</v>
      </c>
      <c r="T11" s="16">
        <v>22000</v>
      </c>
      <c r="U11" s="21"/>
      <c r="V11" s="23"/>
      <c r="W11" s="25"/>
    </row>
    <row r="12" spans="1:23" ht="30" customHeight="1" x14ac:dyDescent="0.2">
      <c r="A12" s="37">
        <v>4</v>
      </c>
      <c r="B12" s="39">
        <v>1</v>
      </c>
      <c r="C12" s="28" t="s">
        <v>49</v>
      </c>
      <c r="D12" s="28" t="s">
        <v>42</v>
      </c>
      <c r="E12" s="28" t="s">
        <v>40</v>
      </c>
      <c r="F12" s="26" t="s">
        <v>52</v>
      </c>
      <c r="G12" s="28" t="s">
        <v>53</v>
      </c>
      <c r="H12" s="30" t="s">
        <v>45</v>
      </c>
      <c r="I12" s="35" t="s">
        <v>27</v>
      </c>
      <c r="J12" s="35" t="s">
        <v>27</v>
      </c>
      <c r="K12" s="31" t="s">
        <v>54</v>
      </c>
      <c r="L12" s="33">
        <v>160200</v>
      </c>
      <c r="M12" s="11" t="s">
        <v>29</v>
      </c>
      <c r="N12" s="11" t="s">
        <v>30</v>
      </c>
      <c r="O12" s="11" t="s">
        <v>31</v>
      </c>
      <c r="P12" s="11" t="s">
        <v>32</v>
      </c>
      <c r="Q12" s="11" t="s">
        <v>33</v>
      </c>
      <c r="R12" s="11" t="s">
        <v>34</v>
      </c>
      <c r="S12" s="11" t="s">
        <v>35</v>
      </c>
      <c r="T12" s="11" t="s">
        <v>36</v>
      </c>
      <c r="U12" s="20">
        <v>35.33</v>
      </c>
      <c r="V12" s="22">
        <f>U12*L12</f>
        <v>5659866</v>
      </c>
      <c r="W12" s="24"/>
    </row>
    <row r="13" spans="1:23" ht="30" customHeight="1" x14ac:dyDescent="0.2">
      <c r="A13" s="38"/>
      <c r="B13" s="40"/>
      <c r="C13" s="29"/>
      <c r="D13" s="29"/>
      <c r="E13" s="29"/>
      <c r="F13" s="27"/>
      <c r="G13" s="29"/>
      <c r="H13" s="29"/>
      <c r="I13" s="36"/>
      <c r="J13" s="36"/>
      <c r="K13" s="32"/>
      <c r="L13" s="34"/>
      <c r="M13" s="16">
        <v>42600</v>
      </c>
      <c r="N13" s="16">
        <v>21300</v>
      </c>
      <c r="O13" s="16">
        <v>21300</v>
      </c>
      <c r="P13" s="16">
        <v>21300</v>
      </c>
      <c r="Q13" s="16">
        <v>21300</v>
      </c>
      <c r="R13" s="16">
        <v>21300</v>
      </c>
      <c r="S13" s="16">
        <v>11100</v>
      </c>
      <c r="T13" s="15">
        <v>0</v>
      </c>
      <c r="U13" s="21"/>
      <c r="V13" s="23"/>
      <c r="W13" s="25"/>
    </row>
    <row r="14" spans="1:23" ht="20.25" customHeight="1" x14ac:dyDescent="0.2">
      <c r="A14" s="52" t="s">
        <v>0</v>
      </c>
      <c r="B14" s="52"/>
      <c r="C14" s="52"/>
      <c r="D14" s="52"/>
      <c r="E14" s="52"/>
      <c r="F14" s="52"/>
      <c r="G14" s="52"/>
      <c r="H14" s="52"/>
      <c r="I14" s="52"/>
      <c r="J14" s="52"/>
      <c r="K14" s="52"/>
      <c r="L14" s="12">
        <f>SUM(L6:L12)</f>
        <v>282504</v>
      </c>
      <c r="M14" s="4"/>
      <c r="N14" s="4"/>
      <c r="O14" s="4"/>
      <c r="P14" s="4"/>
      <c r="Q14" s="4"/>
      <c r="R14" s="4"/>
      <c r="S14" s="4"/>
      <c r="T14" s="4"/>
      <c r="U14" s="4"/>
      <c r="V14" s="4">
        <f>SUM(V6:V13)</f>
        <v>10022500.859999999</v>
      </c>
      <c r="W14" s="4"/>
    </row>
    <row r="16" spans="1:23" ht="74.25" customHeight="1" x14ac:dyDescent="0.2">
      <c r="A16" s="47" t="s">
        <v>23</v>
      </c>
      <c r="B16" s="47"/>
      <c r="C16" s="47"/>
      <c r="D16" s="48" t="s">
        <v>11</v>
      </c>
      <c r="E16" s="48"/>
      <c r="F16" s="48"/>
      <c r="G16" s="48"/>
      <c r="H16" s="48"/>
      <c r="I16" s="48"/>
      <c r="J16" s="48"/>
      <c r="K16" s="48"/>
      <c r="L16" s="48"/>
      <c r="M16" s="48"/>
      <c r="N16" s="48"/>
      <c r="O16" s="48"/>
      <c r="P16" s="48"/>
      <c r="Q16" s="48"/>
      <c r="R16" s="48"/>
      <c r="S16" s="48"/>
      <c r="T16" s="48"/>
      <c r="U16" s="48"/>
      <c r="V16" s="48"/>
      <c r="W16" s="48"/>
    </row>
    <row r="17" spans="1:23" ht="59.25" customHeight="1" x14ac:dyDescent="0.2">
      <c r="A17" s="47" t="s">
        <v>17</v>
      </c>
      <c r="B17" s="47"/>
      <c r="C17" s="47"/>
      <c r="D17" s="48" t="s">
        <v>58</v>
      </c>
      <c r="E17" s="48"/>
      <c r="F17" s="48"/>
      <c r="G17" s="48"/>
      <c r="H17" s="48"/>
      <c r="I17" s="48"/>
      <c r="J17" s="48"/>
      <c r="K17" s="48"/>
      <c r="L17" s="48"/>
      <c r="M17" s="48"/>
      <c r="N17" s="48"/>
      <c r="O17" s="48"/>
      <c r="P17" s="48"/>
      <c r="Q17" s="48"/>
      <c r="R17" s="48"/>
      <c r="S17" s="48"/>
      <c r="T17" s="48"/>
      <c r="U17" s="48"/>
      <c r="V17" s="48"/>
      <c r="W17" s="48"/>
    </row>
    <row r="18" spans="1:23" ht="54" customHeight="1" x14ac:dyDescent="0.2">
      <c r="A18" s="47" t="s">
        <v>19</v>
      </c>
      <c r="B18" s="47"/>
      <c r="C18" s="47"/>
      <c r="D18" s="48" t="s">
        <v>18</v>
      </c>
      <c r="E18" s="48"/>
      <c r="F18" s="48"/>
      <c r="G18" s="48"/>
      <c r="H18" s="48"/>
      <c r="I18" s="48"/>
      <c r="J18" s="48"/>
      <c r="K18" s="48"/>
      <c r="L18" s="48"/>
      <c r="M18" s="48"/>
      <c r="N18" s="48"/>
      <c r="O18" s="48"/>
      <c r="P18" s="48"/>
      <c r="Q18" s="48"/>
      <c r="R18" s="48"/>
      <c r="S18" s="48"/>
      <c r="T18" s="48"/>
      <c r="U18" s="48"/>
      <c r="V18" s="48"/>
      <c r="W18" s="48"/>
    </row>
    <row r="19" spans="1:23" ht="47.25" customHeight="1" x14ac:dyDescent="0.2">
      <c r="A19" s="47" t="s">
        <v>20</v>
      </c>
      <c r="B19" s="47"/>
      <c r="C19" s="47"/>
      <c r="D19" s="48" t="s">
        <v>16</v>
      </c>
      <c r="E19" s="48"/>
      <c r="F19" s="48"/>
      <c r="G19" s="48"/>
      <c r="H19" s="48"/>
      <c r="I19" s="48"/>
      <c r="J19" s="48"/>
      <c r="K19" s="48"/>
      <c r="L19" s="48"/>
      <c r="M19" s="48"/>
      <c r="N19" s="48"/>
      <c r="O19" s="48"/>
      <c r="P19" s="48"/>
      <c r="Q19" s="48"/>
      <c r="R19" s="48"/>
      <c r="S19" s="48"/>
      <c r="T19" s="48"/>
      <c r="U19" s="48"/>
      <c r="V19" s="48"/>
      <c r="W19" s="48"/>
    </row>
    <row r="20" spans="1:23" ht="227.25" customHeight="1" x14ac:dyDescent="0.2">
      <c r="A20" s="45" t="s">
        <v>21</v>
      </c>
      <c r="B20" s="45"/>
      <c r="C20" s="45"/>
      <c r="D20" s="46" t="s">
        <v>26</v>
      </c>
      <c r="E20" s="46"/>
      <c r="F20" s="46"/>
      <c r="G20" s="46"/>
      <c r="H20" s="46"/>
      <c r="I20" s="46"/>
      <c r="J20" s="46"/>
      <c r="K20" s="46"/>
      <c r="L20" s="46"/>
      <c r="M20" s="46"/>
      <c r="N20" s="46"/>
      <c r="O20" s="46"/>
      <c r="P20" s="46"/>
      <c r="Q20" s="46"/>
      <c r="R20" s="46"/>
      <c r="S20" s="46"/>
      <c r="T20" s="46"/>
      <c r="U20" s="46"/>
      <c r="V20" s="46"/>
      <c r="W20" s="46"/>
    </row>
    <row r="21" spans="1:23" ht="108.75" customHeight="1" x14ac:dyDescent="0.2">
      <c r="A21" s="45" t="s">
        <v>22</v>
      </c>
      <c r="B21" s="45"/>
      <c r="C21" s="45"/>
      <c r="D21" s="46" t="s">
        <v>57</v>
      </c>
      <c r="E21" s="46"/>
      <c r="F21" s="46"/>
      <c r="G21" s="46"/>
      <c r="H21" s="46"/>
      <c r="I21" s="46"/>
      <c r="J21" s="46"/>
      <c r="K21" s="46"/>
      <c r="L21" s="46"/>
      <c r="M21" s="46"/>
      <c r="N21" s="46"/>
      <c r="O21" s="46"/>
      <c r="P21" s="46"/>
      <c r="Q21" s="46"/>
      <c r="R21" s="46"/>
      <c r="S21" s="46"/>
      <c r="T21" s="46"/>
      <c r="U21" s="46"/>
      <c r="V21" s="46"/>
      <c r="W21" s="46"/>
    </row>
    <row r="22" spans="1:23" ht="15" x14ac:dyDescent="0.25">
      <c r="C22" s="9"/>
      <c r="D22" s="9"/>
      <c r="E22" s="9"/>
      <c r="F22" s="10"/>
      <c r="G22" s="10"/>
      <c r="H22" s="10"/>
      <c r="I22" s="10"/>
    </row>
    <row r="23" spans="1:23" ht="15" x14ac:dyDescent="0.25">
      <c r="C23" s="9"/>
      <c r="D23" s="9"/>
      <c r="E23" s="9"/>
      <c r="F23" s="10"/>
      <c r="G23" s="10"/>
      <c r="H23" s="10"/>
      <c r="I23" s="10"/>
    </row>
  </sheetData>
  <mergeCells count="78">
    <mergeCell ref="E3:L3"/>
    <mergeCell ref="W4:W5"/>
    <mergeCell ref="A16:C16"/>
    <mergeCell ref="A18:C18"/>
    <mergeCell ref="A14:K14"/>
    <mergeCell ref="D16:W16"/>
    <mergeCell ref="U4:U5"/>
    <mergeCell ref="V4:V5"/>
    <mergeCell ref="M4:T5"/>
    <mergeCell ref="A6:A7"/>
    <mergeCell ref="B6:B7"/>
    <mergeCell ref="C6:C7"/>
    <mergeCell ref="D6:D7"/>
    <mergeCell ref="E6:E7"/>
    <mergeCell ref="F6:F7"/>
    <mergeCell ref="G6:G7"/>
    <mergeCell ref="A21:C21"/>
    <mergeCell ref="D21:W21"/>
    <mergeCell ref="A19:C19"/>
    <mergeCell ref="A17:C17"/>
    <mergeCell ref="A20:C20"/>
    <mergeCell ref="D20:W20"/>
    <mergeCell ref="D17:W17"/>
    <mergeCell ref="D18:W18"/>
    <mergeCell ref="D19:W19"/>
    <mergeCell ref="H6:H7"/>
    <mergeCell ref="I6:I7"/>
    <mergeCell ref="J6:J7"/>
    <mergeCell ref="K6:K7"/>
    <mergeCell ref="L6:L7"/>
    <mergeCell ref="A8:A9"/>
    <mergeCell ref="B8:B9"/>
    <mergeCell ref="C8:C9"/>
    <mergeCell ref="D8:D9"/>
    <mergeCell ref="E8:E9"/>
    <mergeCell ref="K10:K11"/>
    <mergeCell ref="L10:L11"/>
    <mergeCell ref="I10:I11"/>
    <mergeCell ref="J10:J11"/>
    <mergeCell ref="F8:F9"/>
    <mergeCell ref="G8:G9"/>
    <mergeCell ref="H8:H9"/>
    <mergeCell ref="I8:I9"/>
    <mergeCell ref="J8:J9"/>
    <mergeCell ref="A10:A11"/>
    <mergeCell ref="B10:B11"/>
    <mergeCell ref="C10:C11"/>
    <mergeCell ref="D10:D11"/>
    <mergeCell ref="E10:E11"/>
    <mergeCell ref="A12:A13"/>
    <mergeCell ref="B12:B13"/>
    <mergeCell ref="C12:C13"/>
    <mergeCell ref="D12:D13"/>
    <mergeCell ref="E12:E13"/>
    <mergeCell ref="W6:W7"/>
    <mergeCell ref="W8:W9"/>
    <mergeCell ref="W10:W11"/>
    <mergeCell ref="W12:W13"/>
    <mergeCell ref="F12:F13"/>
    <mergeCell ref="G12:G13"/>
    <mergeCell ref="H12:H13"/>
    <mergeCell ref="K12:K13"/>
    <mergeCell ref="L12:L13"/>
    <mergeCell ref="I12:I13"/>
    <mergeCell ref="J12:J13"/>
    <mergeCell ref="K8:K9"/>
    <mergeCell ref="L8:L9"/>
    <mergeCell ref="F10:F11"/>
    <mergeCell ref="G10:G11"/>
    <mergeCell ref="H10:H11"/>
    <mergeCell ref="U6:U7"/>
    <mergeCell ref="U8:U9"/>
    <mergeCell ref="U10:U11"/>
    <mergeCell ref="U12:U13"/>
    <mergeCell ref="V6:V7"/>
    <mergeCell ref="V8:V9"/>
    <mergeCell ref="V10:V11"/>
    <mergeCell ref="V12:V13"/>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2019-04-15T08:01:24Z</dcterms:modified>
</cp:coreProperties>
</file>